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" windowWidth="16260" windowHeight="715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2" i="1" l="1"/>
  <c r="C44" i="1" s="1"/>
  <c r="C37" i="1"/>
  <c r="C27" i="1"/>
  <c r="C22" i="1"/>
  <c r="C24" i="1" s="1"/>
  <c r="C15" i="1"/>
</calcChain>
</file>

<file path=xl/sharedStrings.xml><?xml version="1.0" encoding="utf-8"?>
<sst xmlns="http://schemas.openxmlformats.org/spreadsheetml/2006/main" count="66" uniqueCount="60">
  <si>
    <t>Výkaz financování regionálních funkcí knihoven</t>
  </si>
  <si>
    <t>(pouze z finančních prostředků kraje)</t>
  </si>
  <si>
    <t>Rok 2015</t>
  </si>
  <si>
    <t>Kraj Ústecký</t>
  </si>
  <si>
    <t>Severočeská vědecká knihovna Ústí nad Labem - celokrajský sumář</t>
  </si>
  <si>
    <t>Spotřeba materiálu (číslo účtu 501)</t>
  </si>
  <si>
    <t xml:space="preserve"> z toho : nákup knihovního fondu</t>
  </si>
  <si>
    <t>Spotřeba energie (číslo účtu 502)</t>
  </si>
  <si>
    <t>Opravy a udržování (číslo účtu 511)</t>
  </si>
  <si>
    <t>Cestovné (číslo účtu 512)</t>
  </si>
  <si>
    <t>Ostatní služby (číslo účtu 518)</t>
  </si>
  <si>
    <t xml:space="preserve"> z toho : doprava</t>
  </si>
  <si>
    <t xml:space="preserve"> z toho : servis AKS</t>
  </si>
  <si>
    <t xml:space="preserve"> z toho : nákup licence na el. zdroje</t>
  </si>
  <si>
    <t xml:space="preserve"> z toho : nákup knihovnických služeb</t>
  </si>
  <si>
    <t>Mzdové náklady (číslo účtu 521)</t>
  </si>
  <si>
    <t xml:space="preserve"> z toho : platy zaměstnanců</t>
  </si>
  <si>
    <t xml:space="preserve"> z toho : ostatní osobní náklady</t>
  </si>
  <si>
    <t>Zákonné sociální pojištění (číslo účtu 524)</t>
  </si>
  <si>
    <t>Sociální náklady (zákonné a jiné s.n.) (číslo účtu 527 a 528)</t>
  </si>
  <si>
    <t>Jiné ostatní náklady (číslo účtu 549)</t>
  </si>
  <si>
    <r>
      <t xml:space="preserve">Ostatní provozní náklady </t>
    </r>
    <r>
      <rPr>
        <sz val="10"/>
        <rFont val="Arial CE"/>
        <family val="2"/>
        <charset val="238"/>
      </rPr>
      <t>(neuvedeny v ř. 53, 55 - 58, 63, 66 - 68)</t>
    </r>
  </si>
  <si>
    <r>
      <t>Provozní náklady celkem</t>
    </r>
    <r>
      <rPr>
        <sz val="10"/>
        <rFont val="Arial CE"/>
        <family val="2"/>
        <charset val="238"/>
      </rPr>
      <t xml:space="preserve"> (součet ř. 53, 55 - 58, 63, 66 - 69)</t>
    </r>
  </si>
  <si>
    <t>Investiční náklady</t>
  </si>
  <si>
    <r>
      <t xml:space="preserve">Náklady celkem (z krajské dotace) </t>
    </r>
    <r>
      <rPr>
        <sz val="11"/>
        <color indexed="8"/>
        <rFont val="Calibri"/>
        <family val="2"/>
        <charset val="238"/>
      </rPr>
      <t>(součet ř. 70 a 71)</t>
    </r>
  </si>
  <si>
    <t>ostatní finanční zdroj****</t>
  </si>
  <si>
    <t xml:space="preserve">Přidělená dotace (krajská) </t>
  </si>
  <si>
    <t>Celkem vyúčtováno</t>
  </si>
  <si>
    <t xml:space="preserve">Vráceno </t>
  </si>
  <si>
    <t xml:space="preserve">Financování regionálních funkcí z jiných zdrojů (vlastní </t>
  </si>
  <si>
    <t>prostředky knihovny, obce, další zdroje, sponzorské dary)</t>
  </si>
  <si>
    <t>Náklady za rok</t>
  </si>
  <si>
    <r>
      <t>z toho:</t>
    </r>
    <r>
      <rPr>
        <b/>
        <sz val="10"/>
        <rFont val="Arial CE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 xml:space="preserve">na nákup knihovního fondu </t>
    </r>
  </si>
  <si>
    <t xml:space="preserve"> z toho: ostatní osobní náklady</t>
  </si>
  <si>
    <t>Zákonné sociální a zdravotní pojištění (číslo účtu 524)</t>
  </si>
  <si>
    <t>Ostatní provozní náklady (neuvedené v ř. 82, 84, 87)</t>
  </si>
  <si>
    <t>Provozní náklady celkem (součet ř. 82, 84,87,88)</t>
  </si>
  <si>
    <t>Náklady celkem (součet ř. 89 + 90)</t>
  </si>
  <si>
    <r>
      <t>Finanční prostředky obcí na fond knihoven a jeho zpracování</t>
    </r>
    <r>
      <rPr>
        <b/>
        <vertAlign val="superscript"/>
        <sz val="10"/>
        <rFont val="Arial CE"/>
        <charset val="238"/>
      </rPr>
      <t>*</t>
    </r>
    <r>
      <rPr>
        <b/>
        <sz val="10"/>
        <rFont val="Arial CE"/>
        <charset val="238"/>
      </rPr>
      <t xml:space="preserve"> </t>
    </r>
  </si>
  <si>
    <t>Na nákup (stálého) knihovního fondu pro  knihovny (z prostř.obcí)</t>
  </si>
  <si>
    <t xml:space="preserve">Na zpracování (stálého) knihovního fondu pro knihovny (z prostř.obcí) </t>
  </si>
  <si>
    <t>Další finanční podpora knihoven z krajského rozpočtu</t>
  </si>
  <si>
    <t xml:space="preserve">(mimo prostředky určené na RF)** </t>
  </si>
  <si>
    <t>Celkové částky, které knihovny získaly v roce 2015</t>
  </si>
  <si>
    <t>Z krajských grantových programů určených nejen knihovnám</t>
  </si>
  <si>
    <t>Z krajských grantových programů určených výhradně knihovnám</t>
  </si>
  <si>
    <t>Podíl obcí na nákupu výměnného fondu ***</t>
  </si>
  <si>
    <t xml:space="preserve">Počet obcí příspívajících na nákup výměnného fondu </t>
  </si>
  <si>
    <t xml:space="preserve">Částka poskytnutá na výměnný fond (za přispívající obce celkem) </t>
  </si>
  <si>
    <r>
      <t xml:space="preserve"> *</t>
    </r>
    <r>
      <rPr>
        <sz val="9"/>
        <rFont val="Arial CE"/>
        <charset val="238"/>
      </rPr>
      <t xml:space="preserve">Řádek 93 a 94 vyplňují jen ty PK a KK, v jejichž obvodě obce </t>
    </r>
  </si>
  <si>
    <t xml:space="preserve">přispívají na nákup KF pro své knihovny (viz činnost v ř. 28 a ř. 31) </t>
  </si>
  <si>
    <t>**Řádky 96 a 97 vyplňují ty knihovny, které získaly v rámci krajských</t>
  </si>
  <si>
    <t>grantových programů dotace na rozvoj a činnost mimo program RF:</t>
  </si>
  <si>
    <r>
      <t xml:space="preserve">v ř. 96 jsou uvedeny dotace z </t>
    </r>
    <r>
      <rPr>
        <b/>
        <sz val="9"/>
        <rFont val="Arial CE"/>
        <charset val="238"/>
      </rPr>
      <t xml:space="preserve">jakéhokoliv </t>
    </r>
    <r>
      <rPr>
        <sz val="9"/>
        <rFont val="Arial CE"/>
        <charset val="238"/>
      </rPr>
      <t>krajského grantového programu, kt. knihovna získala</t>
    </r>
  </si>
  <si>
    <t>v řádku 97 jsou uvedeny dotace z krajského grantového programu, kt. knihovna získala</t>
  </si>
  <si>
    <r>
      <t xml:space="preserve">a který byl krajem vyhlášen </t>
    </r>
    <r>
      <rPr>
        <b/>
        <sz val="9"/>
        <rFont val="Arial CE"/>
        <charset val="238"/>
      </rPr>
      <t xml:space="preserve">výhradně </t>
    </r>
    <r>
      <rPr>
        <sz val="9"/>
        <rFont val="Arial CE"/>
        <charset val="238"/>
      </rPr>
      <t xml:space="preserve">na podporu knihoven a není součástí financí na RF. </t>
    </r>
  </si>
  <si>
    <t>***Řádky 99 a 100 vyplňují ty PK a KK, v jejichž obvodě přispívají obce</t>
  </si>
  <si>
    <t xml:space="preserve">i na nákup do výměnného fondu (viz. výměnné fondy v ř. 39) </t>
  </si>
  <si>
    <t>****Louny: vrácený příplatek sociálního pojištění v celkové výši 16 320,- Kč</t>
  </si>
  <si>
    <t>Na základě kontroly OSSZ Louny byl vrácen přeplatek pojištění  za období roku 2012 a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</si>
</sst>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vertAlign val="superscript"/>
      <sz val="10"/>
      <name val="Arial CE"/>
      <charset val="238"/>
    </font>
    <font>
      <vertAlign val="superscript"/>
      <sz val="9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1" xfId="1" applyBorder="1"/>
    <xf numFmtId="0" fontId="2" fillId="2" borderId="2" xfId="1" applyFont="1" applyFill="1" applyBorder="1"/>
    <xf numFmtId="1" fontId="3" fillId="2" borderId="2" xfId="1" applyNumberFormat="1" applyFont="1" applyFill="1" applyBorder="1"/>
    <xf numFmtId="0" fontId="4" fillId="0" borderId="1" xfId="1" applyFont="1" applyBorder="1"/>
    <xf numFmtId="0" fontId="5" fillId="2" borderId="3" xfId="1" applyFont="1" applyFill="1" applyBorder="1"/>
    <xf numFmtId="1" fontId="4" fillId="2" borderId="3" xfId="1" applyNumberFormat="1" applyFont="1" applyFill="1" applyBorder="1" applyAlignment="1">
      <alignment horizontal="center"/>
    </xf>
    <xf numFmtId="0" fontId="6" fillId="3" borderId="3" xfId="1" applyFont="1" applyFill="1" applyBorder="1"/>
    <xf numFmtId="1" fontId="4" fillId="3" borderId="4" xfId="1" applyNumberFormat="1" applyFont="1" applyFill="1" applyBorder="1"/>
    <xf numFmtId="0" fontId="7" fillId="2" borderId="5" xfId="1" applyFont="1" applyFill="1" applyBorder="1"/>
    <xf numFmtId="0" fontId="7" fillId="4" borderId="5" xfId="1" applyFont="1" applyFill="1" applyBorder="1"/>
    <xf numFmtId="3" fontId="1" fillId="5" borderId="1" xfId="1" applyNumberFormat="1" applyFill="1" applyBorder="1"/>
    <xf numFmtId="0" fontId="1" fillId="0" borderId="5" xfId="1" applyBorder="1"/>
    <xf numFmtId="3" fontId="1" fillId="0" borderId="1" xfId="1" applyNumberFormat="1" applyBorder="1"/>
    <xf numFmtId="0" fontId="3" fillId="0" borderId="5" xfId="1" applyFont="1" applyFill="1" applyBorder="1"/>
    <xf numFmtId="0" fontId="7" fillId="6" borderId="5" xfId="1" applyFont="1" applyFill="1" applyBorder="1"/>
    <xf numFmtId="0" fontId="6" fillId="4" borderId="5" xfId="1" applyFont="1" applyFill="1" applyBorder="1"/>
    <xf numFmtId="0" fontId="8" fillId="7" borderId="5" xfId="1" applyFont="1" applyFill="1" applyBorder="1"/>
    <xf numFmtId="3" fontId="1" fillId="8" borderId="1" xfId="1" applyNumberFormat="1" applyFill="1" applyBorder="1"/>
    <xf numFmtId="3" fontId="3" fillId="0" borderId="0" xfId="0" applyNumberFormat="1" applyFont="1" applyBorder="1"/>
    <xf numFmtId="0" fontId="4" fillId="0" borderId="5" xfId="1" applyFont="1" applyBorder="1"/>
    <xf numFmtId="0" fontId="4" fillId="0" borderId="6" xfId="1" applyFont="1" applyBorder="1"/>
    <xf numFmtId="4" fontId="1" fillId="0" borderId="7" xfId="1" applyNumberFormat="1" applyBorder="1"/>
    <xf numFmtId="0" fontId="1" fillId="0" borderId="1" xfId="1" applyFill="1" applyBorder="1"/>
    <xf numFmtId="0" fontId="10" fillId="2" borderId="6" xfId="1" applyFont="1" applyFill="1" applyBorder="1"/>
    <xf numFmtId="1" fontId="1" fillId="2" borderId="7" xfId="1" applyNumberFormat="1" applyFill="1" applyBorder="1"/>
    <xf numFmtId="0" fontId="4" fillId="0" borderId="1" xfId="1" applyFont="1" applyFill="1" applyBorder="1"/>
    <xf numFmtId="0" fontId="10" fillId="2" borderId="8" xfId="1" applyFont="1" applyFill="1" applyBorder="1"/>
    <xf numFmtId="1" fontId="4" fillId="2" borderId="4" xfId="1" applyNumberFormat="1" applyFont="1" applyFill="1" applyBorder="1" applyAlignment="1">
      <alignment horizontal="center"/>
    </xf>
    <xf numFmtId="0" fontId="7" fillId="0" borderId="3" xfId="1" applyFont="1" applyFill="1" applyBorder="1"/>
    <xf numFmtId="3" fontId="11" fillId="0" borderId="4" xfId="1" applyNumberFormat="1" applyFont="1" applyFill="1" applyBorder="1" applyAlignment="1">
      <alignment horizontal="center"/>
    </xf>
    <xf numFmtId="0" fontId="7" fillId="6" borderId="3" xfId="1" applyFont="1" applyFill="1" applyBorder="1"/>
    <xf numFmtId="3" fontId="11" fillId="5" borderId="4" xfId="1" applyNumberFormat="1" applyFont="1" applyFill="1" applyBorder="1"/>
    <xf numFmtId="0" fontId="11" fillId="0" borderId="3" xfId="1" applyFont="1" applyBorder="1"/>
    <xf numFmtId="3" fontId="11" fillId="0" borderId="4" xfId="1" applyNumberFormat="1" applyFont="1" applyFill="1" applyBorder="1"/>
    <xf numFmtId="0" fontId="4" fillId="6" borderId="5" xfId="1" applyFont="1" applyFill="1" applyBorder="1"/>
    <xf numFmtId="0" fontId="7" fillId="7" borderId="5" xfId="1" applyFont="1" applyFill="1" applyBorder="1"/>
    <xf numFmtId="3" fontId="0" fillId="0" borderId="0" xfId="0" applyNumberFormat="1"/>
    <xf numFmtId="0" fontId="11" fillId="0" borderId="5" xfId="1" applyFont="1" applyBorder="1"/>
    <xf numFmtId="3" fontId="1" fillId="0" borderId="1" xfId="1" applyNumberFormat="1" applyFill="1" applyBorder="1"/>
    <xf numFmtId="4" fontId="1" fillId="0" borderId="1" xfId="1" applyNumberFormat="1" applyBorder="1"/>
    <xf numFmtId="0" fontId="4" fillId="2" borderId="6" xfId="1" applyFont="1" applyFill="1" applyBorder="1"/>
    <xf numFmtId="4" fontId="4" fillId="2" borderId="7" xfId="1" applyNumberFormat="1" applyFont="1" applyFill="1" applyBorder="1"/>
    <xf numFmtId="0" fontId="4" fillId="2" borderId="8" xfId="1" applyFont="1" applyFill="1" applyBorder="1"/>
    <xf numFmtId="0" fontId="4" fillId="0" borderId="5" xfId="1" applyFont="1" applyFill="1" applyBorder="1"/>
    <xf numFmtId="4" fontId="1" fillId="0" borderId="1" xfId="1" applyNumberFormat="1" applyFill="1" applyBorder="1"/>
    <xf numFmtId="0" fontId="11" fillId="0" borderId="5" xfId="1" applyFont="1" applyFill="1" applyBorder="1"/>
    <xf numFmtId="4" fontId="1" fillId="5" borderId="1" xfId="1" applyNumberFormat="1" applyFill="1" applyBorder="1"/>
    <xf numFmtId="0" fontId="1" fillId="0" borderId="0" xfId="1" applyBorder="1"/>
    <xf numFmtId="0" fontId="11" fillId="0" borderId="0" xfId="1" applyFont="1" applyBorder="1"/>
    <xf numFmtId="4" fontId="1" fillId="0" borderId="0" xfId="1" applyNumberFormat="1" applyBorder="1"/>
    <xf numFmtId="0" fontId="13" fillId="0" borderId="0" xfId="1" applyFont="1"/>
    <xf numFmtId="1" fontId="14" fillId="0" borderId="0" xfId="1" applyNumberFormat="1" applyFont="1"/>
    <xf numFmtId="0" fontId="14" fillId="0" borderId="0" xfId="1" applyFont="1"/>
    <xf numFmtId="1" fontId="1" fillId="0" borderId="0" xfId="1" applyNumberFormat="1"/>
    <xf numFmtId="0" fontId="1" fillId="0" borderId="0" xfId="1"/>
    <xf numFmtId="0" fontId="15" fillId="0" borderId="0" xfId="1" applyFont="1" applyFill="1"/>
    <xf numFmtId="0" fontId="16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G10" sqref="G10"/>
    </sheetView>
  </sheetViews>
  <sheetFormatPr defaultRowHeight="14.4" x14ac:dyDescent="0.3"/>
  <cols>
    <col min="1" max="1" width="4.77734375" customWidth="1"/>
    <col min="2" max="2" width="66" customWidth="1"/>
    <col min="3" max="3" width="11.5546875" customWidth="1"/>
    <col min="4" max="4" width="16.33203125" customWidth="1"/>
    <col min="257" max="257" width="4.77734375" customWidth="1"/>
    <col min="258" max="258" width="66" customWidth="1"/>
    <col min="259" max="259" width="11.5546875" customWidth="1"/>
    <col min="260" max="260" width="16.33203125" customWidth="1"/>
    <col min="513" max="513" width="4.77734375" customWidth="1"/>
    <col min="514" max="514" width="66" customWidth="1"/>
    <col min="515" max="515" width="11.5546875" customWidth="1"/>
    <col min="516" max="516" width="16.33203125" customWidth="1"/>
    <col min="769" max="769" width="4.77734375" customWidth="1"/>
    <col min="770" max="770" width="66" customWidth="1"/>
    <col min="771" max="771" width="11.5546875" customWidth="1"/>
    <col min="772" max="772" width="16.33203125" customWidth="1"/>
    <col min="1025" max="1025" width="4.77734375" customWidth="1"/>
    <col min="1026" max="1026" width="66" customWidth="1"/>
    <col min="1027" max="1027" width="11.5546875" customWidth="1"/>
    <col min="1028" max="1028" width="16.33203125" customWidth="1"/>
    <col min="1281" max="1281" width="4.77734375" customWidth="1"/>
    <col min="1282" max="1282" width="66" customWidth="1"/>
    <col min="1283" max="1283" width="11.5546875" customWidth="1"/>
    <col min="1284" max="1284" width="16.33203125" customWidth="1"/>
    <col min="1537" max="1537" width="4.77734375" customWidth="1"/>
    <col min="1538" max="1538" width="66" customWidth="1"/>
    <col min="1539" max="1539" width="11.5546875" customWidth="1"/>
    <col min="1540" max="1540" width="16.33203125" customWidth="1"/>
    <col min="1793" max="1793" width="4.77734375" customWidth="1"/>
    <col min="1794" max="1794" width="66" customWidth="1"/>
    <col min="1795" max="1795" width="11.5546875" customWidth="1"/>
    <col min="1796" max="1796" width="16.33203125" customWidth="1"/>
    <col min="2049" max="2049" width="4.77734375" customWidth="1"/>
    <col min="2050" max="2050" width="66" customWidth="1"/>
    <col min="2051" max="2051" width="11.5546875" customWidth="1"/>
    <col min="2052" max="2052" width="16.33203125" customWidth="1"/>
    <col min="2305" max="2305" width="4.77734375" customWidth="1"/>
    <col min="2306" max="2306" width="66" customWidth="1"/>
    <col min="2307" max="2307" width="11.5546875" customWidth="1"/>
    <col min="2308" max="2308" width="16.33203125" customWidth="1"/>
    <col min="2561" max="2561" width="4.77734375" customWidth="1"/>
    <col min="2562" max="2562" width="66" customWidth="1"/>
    <col min="2563" max="2563" width="11.5546875" customWidth="1"/>
    <col min="2564" max="2564" width="16.33203125" customWidth="1"/>
    <col min="2817" max="2817" width="4.77734375" customWidth="1"/>
    <col min="2818" max="2818" width="66" customWidth="1"/>
    <col min="2819" max="2819" width="11.5546875" customWidth="1"/>
    <col min="2820" max="2820" width="16.33203125" customWidth="1"/>
    <col min="3073" max="3073" width="4.77734375" customWidth="1"/>
    <col min="3074" max="3074" width="66" customWidth="1"/>
    <col min="3075" max="3075" width="11.5546875" customWidth="1"/>
    <col min="3076" max="3076" width="16.33203125" customWidth="1"/>
    <col min="3329" max="3329" width="4.77734375" customWidth="1"/>
    <col min="3330" max="3330" width="66" customWidth="1"/>
    <col min="3331" max="3331" width="11.5546875" customWidth="1"/>
    <col min="3332" max="3332" width="16.33203125" customWidth="1"/>
    <col min="3585" max="3585" width="4.77734375" customWidth="1"/>
    <col min="3586" max="3586" width="66" customWidth="1"/>
    <col min="3587" max="3587" width="11.5546875" customWidth="1"/>
    <col min="3588" max="3588" width="16.33203125" customWidth="1"/>
    <col min="3841" max="3841" width="4.77734375" customWidth="1"/>
    <col min="3842" max="3842" width="66" customWidth="1"/>
    <col min="3843" max="3843" width="11.5546875" customWidth="1"/>
    <col min="3844" max="3844" width="16.33203125" customWidth="1"/>
    <col min="4097" max="4097" width="4.77734375" customWidth="1"/>
    <col min="4098" max="4098" width="66" customWidth="1"/>
    <col min="4099" max="4099" width="11.5546875" customWidth="1"/>
    <col min="4100" max="4100" width="16.33203125" customWidth="1"/>
    <col min="4353" max="4353" width="4.77734375" customWidth="1"/>
    <col min="4354" max="4354" width="66" customWidth="1"/>
    <col min="4355" max="4355" width="11.5546875" customWidth="1"/>
    <col min="4356" max="4356" width="16.33203125" customWidth="1"/>
    <col min="4609" max="4609" width="4.77734375" customWidth="1"/>
    <col min="4610" max="4610" width="66" customWidth="1"/>
    <col min="4611" max="4611" width="11.5546875" customWidth="1"/>
    <col min="4612" max="4612" width="16.33203125" customWidth="1"/>
    <col min="4865" max="4865" width="4.77734375" customWidth="1"/>
    <col min="4866" max="4866" width="66" customWidth="1"/>
    <col min="4867" max="4867" width="11.5546875" customWidth="1"/>
    <col min="4868" max="4868" width="16.33203125" customWidth="1"/>
    <col min="5121" max="5121" width="4.77734375" customWidth="1"/>
    <col min="5122" max="5122" width="66" customWidth="1"/>
    <col min="5123" max="5123" width="11.5546875" customWidth="1"/>
    <col min="5124" max="5124" width="16.33203125" customWidth="1"/>
    <col min="5377" max="5377" width="4.77734375" customWidth="1"/>
    <col min="5378" max="5378" width="66" customWidth="1"/>
    <col min="5379" max="5379" width="11.5546875" customWidth="1"/>
    <col min="5380" max="5380" width="16.33203125" customWidth="1"/>
    <col min="5633" max="5633" width="4.77734375" customWidth="1"/>
    <col min="5634" max="5634" width="66" customWidth="1"/>
    <col min="5635" max="5635" width="11.5546875" customWidth="1"/>
    <col min="5636" max="5636" width="16.33203125" customWidth="1"/>
    <col min="5889" max="5889" width="4.77734375" customWidth="1"/>
    <col min="5890" max="5890" width="66" customWidth="1"/>
    <col min="5891" max="5891" width="11.5546875" customWidth="1"/>
    <col min="5892" max="5892" width="16.33203125" customWidth="1"/>
    <col min="6145" max="6145" width="4.77734375" customWidth="1"/>
    <col min="6146" max="6146" width="66" customWidth="1"/>
    <col min="6147" max="6147" width="11.5546875" customWidth="1"/>
    <col min="6148" max="6148" width="16.33203125" customWidth="1"/>
    <col min="6401" max="6401" width="4.77734375" customWidth="1"/>
    <col min="6402" max="6402" width="66" customWidth="1"/>
    <col min="6403" max="6403" width="11.5546875" customWidth="1"/>
    <col min="6404" max="6404" width="16.33203125" customWidth="1"/>
    <col min="6657" max="6657" width="4.77734375" customWidth="1"/>
    <col min="6658" max="6658" width="66" customWidth="1"/>
    <col min="6659" max="6659" width="11.5546875" customWidth="1"/>
    <col min="6660" max="6660" width="16.33203125" customWidth="1"/>
    <col min="6913" max="6913" width="4.77734375" customWidth="1"/>
    <col min="6914" max="6914" width="66" customWidth="1"/>
    <col min="6915" max="6915" width="11.5546875" customWidth="1"/>
    <col min="6916" max="6916" width="16.33203125" customWidth="1"/>
    <col min="7169" max="7169" width="4.77734375" customWidth="1"/>
    <col min="7170" max="7170" width="66" customWidth="1"/>
    <col min="7171" max="7171" width="11.5546875" customWidth="1"/>
    <col min="7172" max="7172" width="16.33203125" customWidth="1"/>
    <col min="7425" max="7425" width="4.77734375" customWidth="1"/>
    <col min="7426" max="7426" width="66" customWidth="1"/>
    <col min="7427" max="7427" width="11.5546875" customWidth="1"/>
    <col min="7428" max="7428" width="16.33203125" customWidth="1"/>
    <col min="7681" max="7681" width="4.77734375" customWidth="1"/>
    <col min="7682" max="7682" width="66" customWidth="1"/>
    <col min="7683" max="7683" width="11.5546875" customWidth="1"/>
    <col min="7684" max="7684" width="16.33203125" customWidth="1"/>
    <col min="7937" max="7937" width="4.77734375" customWidth="1"/>
    <col min="7938" max="7938" width="66" customWidth="1"/>
    <col min="7939" max="7939" width="11.5546875" customWidth="1"/>
    <col min="7940" max="7940" width="16.33203125" customWidth="1"/>
    <col min="8193" max="8193" width="4.77734375" customWidth="1"/>
    <col min="8194" max="8194" width="66" customWidth="1"/>
    <col min="8195" max="8195" width="11.5546875" customWidth="1"/>
    <col min="8196" max="8196" width="16.33203125" customWidth="1"/>
    <col min="8449" max="8449" width="4.77734375" customWidth="1"/>
    <col min="8450" max="8450" width="66" customWidth="1"/>
    <col min="8451" max="8451" width="11.5546875" customWidth="1"/>
    <col min="8452" max="8452" width="16.33203125" customWidth="1"/>
    <col min="8705" max="8705" width="4.77734375" customWidth="1"/>
    <col min="8706" max="8706" width="66" customWidth="1"/>
    <col min="8707" max="8707" width="11.5546875" customWidth="1"/>
    <col min="8708" max="8708" width="16.33203125" customWidth="1"/>
    <col min="8961" max="8961" width="4.77734375" customWidth="1"/>
    <col min="8962" max="8962" width="66" customWidth="1"/>
    <col min="8963" max="8963" width="11.5546875" customWidth="1"/>
    <col min="8964" max="8964" width="16.33203125" customWidth="1"/>
    <col min="9217" max="9217" width="4.77734375" customWidth="1"/>
    <col min="9218" max="9218" width="66" customWidth="1"/>
    <col min="9219" max="9219" width="11.5546875" customWidth="1"/>
    <col min="9220" max="9220" width="16.33203125" customWidth="1"/>
    <col min="9473" max="9473" width="4.77734375" customWidth="1"/>
    <col min="9474" max="9474" width="66" customWidth="1"/>
    <col min="9475" max="9475" width="11.5546875" customWidth="1"/>
    <col min="9476" max="9476" width="16.33203125" customWidth="1"/>
    <col min="9729" max="9729" width="4.77734375" customWidth="1"/>
    <col min="9730" max="9730" width="66" customWidth="1"/>
    <col min="9731" max="9731" width="11.5546875" customWidth="1"/>
    <col min="9732" max="9732" width="16.33203125" customWidth="1"/>
    <col min="9985" max="9985" width="4.77734375" customWidth="1"/>
    <col min="9986" max="9986" width="66" customWidth="1"/>
    <col min="9987" max="9987" width="11.5546875" customWidth="1"/>
    <col min="9988" max="9988" width="16.33203125" customWidth="1"/>
    <col min="10241" max="10241" width="4.77734375" customWidth="1"/>
    <col min="10242" max="10242" width="66" customWidth="1"/>
    <col min="10243" max="10243" width="11.5546875" customWidth="1"/>
    <col min="10244" max="10244" width="16.33203125" customWidth="1"/>
    <col min="10497" max="10497" width="4.77734375" customWidth="1"/>
    <col min="10498" max="10498" width="66" customWidth="1"/>
    <col min="10499" max="10499" width="11.5546875" customWidth="1"/>
    <col min="10500" max="10500" width="16.33203125" customWidth="1"/>
    <col min="10753" max="10753" width="4.77734375" customWidth="1"/>
    <col min="10754" max="10754" width="66" customWidth="1"/>
    <col min="10755" max="10755" width="11.5546875" customWidth="1"/>
    <col min="10756" max="10756" width="16.33203125" customWidth="1"/>
    <col min="11009" max="11009" width="4.77734375" customWidth="1"/>
    <col min="11010" max="11010" width="66" customWidth="1"/>
    <col min="11011" max="11011" width="11.5546875" customWidth="1"/>
    <col min="11012" max="11012" width="16.33203125" customWidth="1"/>
    <col min="11265" max="11265" width="4.77734375" customWidth="1"/>
    <col min="11266" max="11266" width="66" customWidth="1"/>
    <col min="11267" max="11267" width="11.5546875" customWidth="1"/>
    <col min="11268" max="11268" width="16.33203125" customWidth="1"/>
    <col min="11521" max="11521" width="4.77734375" customWidth="1"/>
    <col min="11522" max="11522" width="66" customWidth="1"/>
    <col min="11523" max="11523" width="11.5546875" customWidth="1"/>
    <col min="11524" max="11524" width="16.33203125" customWidth="1"/>
    <col min="11777" max="11777" width="4.77734375" customWidth="1"/>
    <col min="11778" max="11778" width="66" customWidth="1"/>
    <col min="11779" max="11779" width="11.5546875" customWidth="1"/>
    <col min="11780" max="11780" width="16.33203125" customWidth="1"/>
    <col min="12033" max="12033" width="4.77734375" customWidth="1"/>
    <col min="12034" max="12034" width="66" customWidth="1"/>
    <col min="12035" max="12035" width="11.5546875" customWidth="1"/>
    <col min="12036" max="12036" width="16.33203125" customWidth="1"/>
    <col min="12289" max="12289" width="4.77734375" customWidth="1"/>
    <col min="12290" max="12290" width="66" customWidth="1"/>
    <col min="12291" max="12291" width="11.5546875" customWidth="1"/>
    <col min="12292" max="12292" width="16.33203125" customWidth="1"/>
    <col min="12545" max="12545" width="4.77734375" customWidth="1"/>
    <col min="12546" max="12546" width="66" customWidth="1"/>
    <col min="12547" max="12547" width="11.5546875" customWidth="1"/>
    <col min="12548" max="12548" width="16.33203125" customWidth="1"/>
    <col min="12801" max="12801" width="4.77734375" customWidth="1"/>
    <col min="12802" max="12802" width="66" customWidth="1"/>
    <col min="12803" max="12803" width="11.5546875" customWidth="1"/>
    <col min="12804" max="12804" width="16.33203125" customWidth="1"/>
    <col min="13057" max="13057" width="4.77734375" customWidth="1"/>
    <col min="13058" max="13058" width="66" customWidth="1"/>
    <col min="13059" max="13059" width="11.5546875" customWidth="1"/>
    <col min="13060" max="13060" width="16.33203125" customWidth="1"/>
    <col min="13313" max="13313" width="4.77734375" customWidth="1"/>
    <col min="13314" max="13314" width="66" customWidth="1"/>
    <col min="13315" max="13315" width="11.5546875" customWidth="1"/>
    <col min="13316" max="13316" width="16.33203125" customWidth="1"/>
    <col min="13569" max="13569" width="4.77734375" customWidth="1"/>
    <col min="13570" max="13570" width="66" customWidth="1"/>
    <col min="13571" max="13571" width="11.5546875" customWidth="1"/>
    <col min="13572" max="13572" width="16.33203125" customWidth="1"/>
    <col min="13825" max="13825" width="4.77734375" customWidth="1"/>
    <col min="13826" max="13826" width="66" customWidth="1"/>
    <col min="13827" max="13827" width="11.5546875" customWidth="1"/>
    <col min="13828" max="13828" width="16.33203125" customWidth="1"/>
    <col min="14081" max="14081" width="4.77734375" customWidth="1"/>
    <col min="14082" max="14082" width="66" customWidth="1"/>
    <col min="14083" max="14083" width="11.5546875" customWidth="1"/>
    <col min="14084" max="14084" width="16.33203125" customWidth="1"/>
    <col min="14337" max="14337" width="4.77734375" customWidth="1"/>
    <col min="14338" max="14338" width="66" customWidth="1"/>
    <col min="14339" max="14339" width="11.5546875" customWidth="1"/>
    <col min="14340" max="14340" width="16.33203125" customWidth="1"/>
    <col min="14593" max="14593" width="4.77734375" customWidth="1"/>
    <col min="14594" max="14594" width="66" customWidth="1"/>
    <col min="14595" max="14595" width="11.5546875" customWidth="1"/>
    <col min="14596" max="14596" width="16.33203125" customWidth="1"/>
    <col min="14849" max="14849" width="4.77734375" customWidth="1"/>
    <col min="14850" max="14850" width="66" customWidth="1"/>
    <col min="14851" max="14851" width="11.5546875" customWidth="1"/>
    <col min="14852" max="14852" width="16.33203125" customWidth="1"/>
    <col min="15105" max="15105" width="4.77734375" customWidth="1"/>
    <col min="15106" max="15106" width="66" customWidth="1"/>
    <col min="15107" max="15107" width="11.5546875" customWidth="1"/>
    <col min="15108" max="15108" width="16.33203125" customWidth="1"/>
    <col min="15361" max="15361" width="4.77734375" customWidth="1"/>
    <col min="15362" max="15362" width="66" customWidth="1"/>
    <col min="15363" max="15363" width="11.5546875" customWidth="1"/>
    <col min="15364" max="15364" width="16.33203125" customWidth="1"/>
    <col min="15617" max="15617" width="4.77734375" customWidth="1"/>
    <col min="15618" max="15618" width="66" customWidth="1"/>
    <col min="15619" max="15619" width="11.5546875" customWidth="1"/>
    <col min="15620" max="15620" width="16.33203125" customWidth="1"/>
    <col min="15873" max="15873" width="4.77734375" customWidth="1"/>
    <col min="15874" max="15874" width="66" customWidth="1"/>
    <col min="15875" max="15875" width="11.5546875" customWidth="1"/>
    <col min="15876" max="15876" width="16.33203125" customWidth="1"/>
    <col min="16129" max="16129" width="4.77734375" customWidth="1"/>
    <col min="16130" max="16130" width="66" customWidth="1"/>
    <col min="16131" max="16131" width="11.5546875" customWidth="1"/>
    <col min="16132" max="16132" width="16.33203125" customWidth="1"/>
  </cols>
  <sheetData>
    <row r="1" spans="1:3" ht="15.6" x14ac:dyDescent="0.3">
      <c r="A1" s="1"/>
      <c r="B1" s="2" t="s">
        <v>0</v>
      </c>
      <c r="C1" s="3"/>
    </row>
    <row r="2" spans="1:3" x14ac:dyDescent="0.3">
      <c r="A2" s="4"/>
      <c r="B2" s="5" t="s">
        <v>1</v>
      </c>
      <c r="C2" s="6" t="s">
        <v>2</v>
      </c>
    </row>
    <row r="3" spans="1:3" x14ac:dyDescent="0.3">
      <c r="A3" s="1">
        <v>51</v>
      </c>
      <c r="B3" s="7" t="s">
        <v>3</v>
      </c>
      <c r="C3" s="8"/>
    </row>
    <row r="4" spans="1:3" x14ac:dyDescent="0.3">
      <c r="A4" s="1">
        <v>52</v>
      </c>
      <c r="B4" s="9" t="s">
        <v>4</v>
      </c>
      <c r="C4" s="9"/>
    </row>
    <row r="5" spans="1:3" x14ac:dyDescent="0.3">
      <c r="A5" s="1">
        <v>53</v>
      </c>
      <c r="B5" s="10" t="s">
        <v>5</v>
      </c>
      <c r="C5" s="11">
        <v>1843093</v>
      </c>
    </row>
    <row r="6" spans="1:3" x14ac:dyDescent="0.3">
      <c r="A6" s="1">
        <v>54</v>
      </c>
      <c r="B6" s="12" t="s">
        <v>6</v>
      </c>
      <c r="C6" s="13">
        <v>1793153</v>
      </c>
    </row>
    <row r="7" spans="1:3" x14ac:dyDescent="0.3">
      <c r="A7" s="1">
        <v>55</v>
      </c>
      <c r="B7" s="10" t="s">
        <v>7</v>
      </c>
      <c r="C7" s="11">
        <v>117454</v>
      </c>
    </row>
    <row r="8" spans="1:3" x14ac:dyDescent="0.3">
      <c r="A8" s="1">
        <v>56</v>
      </c>
      <c r="B8" s="10" t="s">
        <v>8</v>
      </c>
      <c r="C8" s="11">
        <v>4653</v>
      </c>
    </row>
    <row r="9" spans="1:3" x14ac:dyDescent="0.3">
      <c r="A9" s="1">
        <v>57</v>
      </c>
      <c r="B9" s="10" t="s">
        <v>9</v>
      </c>
      <c r="C9" s="11">
        <v>66027</v>
      </c>
    </row>
    <row r="10" spans="1:3" x14ac:dyDescent="0.3">
      <c r="A10" s="1">
        <v>58</v>
      </c>
      <c r="B10" s="10" t="s">
        <v>10</v>
      </c>
      <c r="C10" s="11">
        <v>200212</v>
      </c>
    </row>
    <row r="11" spans="1:3" x14ac:dyDescent="0.3">
      <c r="A11" s="1">
        <v>59</v>
      </c>
      <c r="B11" s="14" t="s">
        <v>11</v>
      </c>
      <c r="C11" s="13">
        <v>32938</v>
      </c>
    </row>
    <row r="12" spans="1:3" x14ac:dyDescent="0.3">
      <c r="A12" s="1">
        <v>60</v>
      </c>
      <c r="B12" s="14" t="s">
        <v>12</v>
      </c>
      <c r="C12" s="13">
        <v>11633</v>
      </c>
    </row>
    <row r="13" spans="1:3" x14ac:dyDescent="0.3">
      <c r="A13" s="1">
        <v>61</v>
      </c>
      <c r="B13" s="14" t="s">
        <v>13</v>
      </c>
      <c r="C13" s="13">
        <v>39814</v>
      </c>
    </row>
    <row r="14" spans="1:3" x14ac:dyDescent="0.3">
      <c r="A14" s="1">
        <v>62</v>
      </c>
      <c r="B14" s="14" t="s">
        <v>14</v>
      </c>
      <c r="C14" s="13">
        <v>1100</v>
      </c>
    </row>
    <row r="15" spans="1:3" x14ac:dyDescent="0.3">
      <c r="A15" s="1">
        <v>63</v>
      </c>
      <c r="B15" s="10" t="s">
        <v>15</v>
      </c>
      <c r="C15" s="11">
        <f>SUM(C16:C17)</f>
        <v>4233563</v>
      </c>
    </row>
    <row r="16" spans="1:3" x14ac:dyDescent="0.3">
      <c r="A16" s="1">
        <v>64</v>
      </c>
      <c r="B16" s="14" t="s">
        <v>16</v>
      </c>
      <c r="C16" s="13">
        <v>3770155</v>
      </c>
    </row>
    <row r="17" spans="1:4" x14ac:dyDescent="0.3">
      <c r="A17" s="1">
        <v>65</v>
      </c>
      <c r="B17" s="14" t="s">
        <v>17</v>
      </c>
      <c r="C17" s="13">
        <v>463408</v>
      </c>
    </row>
    <row r="18" spans="1:4" x14ac:dyDescent="0.3">
      <c r="A18" s="1">
        <v>66</v>
      </c>
      <c r="B18" s="15" t="s">
        <v>18</v>
      </c>
      <c r="C18" s="11">
        <v>1344998</v>
      </c>
    </row>
    <row r="19" spans="1:4" x14ac:dyDescent="0.3">
      <c r="A19" s="1">
        <v>67</v>
      </c>
      <c r="B19" s="15" t="s">
        <v>19</v>
      </c>
      <c r="C19" s="11">
        <v>61842</v>
      </c>
    </row>
    <row r="20" spans="1:4" x14ac:dyDescent="0.3">
      <c r="A20" s="1">
        <v>68</v>
      </c>
      <c r="B20" s="15" t="s">
        <v>20</v>
      </c>
      <c r="C20" s="11">
        <v>24920</v>
      </c>
    </row>
    <row r="21" spans="1:4" x14ac:dyDescent="0.3">
      <c r="A21" s="1">
        <v>69</v>
      </c>
      <c r="B21" s="15" t="s">
        <v>21</v>
      </c>
      <c r="C21" s="11">
        <v>119559</v>
      </c>
    </row>
    <row r="22" spans="1:4" x14ac:dyDescent="0.3">
      <c r="A22" s="1">
        <v>70</v>
      </c>
      <c r="B22" s="10" t="s">
        <v>22</v>
      </c>
      <c r="C22" s="11">
        <f>C5+C7+C8+C9+C10+C15+C18+C19+C20+C21</f>
        <v>8016321</v>
      </c>
    </row>
    <row r="23" spans="1:4" x14ac:dyDescent="0.3">
      <c r="A23" s="1">
        <v>71</v>
      </c>
      <c r="B23" s="16" t="s">
        <v>23</v>
      </c>
      <c r="C23" s="11"/>
    </row>
    <row r="24" spans="1:4" ht="15.6" x14ac:dyDescent="0.3">
      <c r="A24" s="1">
        <v>72</v>
      </c>
      <c r="B24" s="17" t="s">
        <v>24</v>
      </c>
      <c r="C24" s="18">
        <f>C22+C23</f>
        <v>8016321</v>
      </c>
    </row>
    <row r="25" spans="1:4" x14ac:dyDescent="0.3">
      <c r="A25" s="1">
        <v>73</v>
      </c>
      <c r="B25" s="12" t="s">
        <v>25</v>
      </c>
      <c r="C25" s="13">
        <v>16321</v>
      </c>
      <c r="D25" s="19"/>
    </row>
    <row r="26" spans="1:4" ht="15.6" x14ac:dyDescent="0.3">
      <c r="A26" s="1">
        <v>74</v>
      </c>
      <c r="B26" s="17" t="s">
        <v>26</v>
      </c>
      <c r="C26" s="18">
        <v>8000000</v>
      </c>
    </row>
    <row r="27" spans="1:4" x14ac:dyDescent="0.3">
      <c r="A27" s="1">
        <v>75</v>
      </c>
      <c r="B27" s="20" t="s">
        <v>27</v>
      </c>
      <c r="C27" s="13">
        <f>C26+C25</f>
        <v>8016321</v>
      </c>
    </row>
    <row r="28" spans="1:4" x14ac:dyDescent="0.3">
      <c r="A28" s="1">
        <v>76</v>
      </c>
      <c r="B28" s="21" t="s">
        <v>28</v>
      </c>
      <c r="C28" s="22">
        <v>0</v>
      </c>
    </row>
    <row r="29" spans="1:4" x14ac:dyDescent="0.3">
      <c r="A29" s="1">
        <v>77</v>
      </c>
      <c r="B29" s="21"/>
      <c r="C29" s="22"/>
    </row>
    <row r="30" spans="1:4" x14ac:dyDescent="0.3">
      <c r="A30" s="1">
        <v>78</v>
      </c>
      <c r="B30" s="21"/>
      <c r="C30" s="22"/>
    </row>
    <row r="31" spans="1:4" x14ac:dyDescent="0.3">
      <c r="A31" s="1">
        <v>79</v>
      </c>
      <c r="B31" s="21"/>
      <c r="C31" s="22"/>
    </row>
    <row r="32" spans="1:4" x14ac:dyDescent="0.3">
      <c r="A32" s="23"/>
      <c r="B32" s="24" t="s">
        <v>29</v>
      </c>
      <c r="C32" s="25"/>
    </row>
    <row r="33" spans="1:4" x14ac:dyDescent="0.3">
      <c r="A33" s="26">
        <v>80</v>
      </c>
      <c r="B33" s="27" t="s">
        <v>30</v>
      </c>
      <c r="C33" s="28" t="s">
        <v>2</v>
      </c>
    </row>
    <row r="34" spans="1:4" x14ac:dyDescent="0.3">
      <c r="A34" s="1">
        <v>81</v>
      </c>
      <c r="B34" s="29" t="s">
        <v>31</v>
      </c>
      <c r="C34" s="30"/>
    </row>
    <row r="35" spans="1:4" x14ac:dyDescent="0.3">
      <c r="A35" s="1">
        <v>82</v>
      </c>
      <c r="B35" s="31" t="s">
        <v>5</v>
      </c>
      <c r="C35" s="32">
        <v>115132</v>
      </c>
    </row>
    <row r="36" spans="1:4" x14ac:dyDescent="0.3">
      <c r="A36" s="1">
        <v>83</v>
      </c>
      <c r="B36" s="33" t="s">
        <v>32</v>
      </c>
      <c r="C36" s="34">
        <v>103541</v>
      </c>
    </row>
    <row r="37" spans="1:4" x14ac:dyDescent="0.3">
      <c r="A37" s="1">
        <v>84</v>
      </c>
      <c r="B37" s="10" t="s">
        <v>15</v>
      </c>
      <c r="C37" s="11">
        <f>C38+C39</f>
        <v>100362</v>
      </c>
    </row>
    <row r="38" spans="1:4" x14ac:dyDescent="0.3">
      <c r="A38" s="1">
        <v>85</v>
      </c>
      <c r="B38" s="12" t="s">
        <v>16</v>
      </c>
      <c r="C38" s="13">
        <v>81487</v>
      </c>
    </row>
    <row r="39" spans="1:4" x14ac:dyDescent="0.3">
      <c r="A39" s="1">
        <v>86</v>
      </c>
      <c r="B39" s="12" t="s">
        <v>33</v>
      </c>
      <c r="C39" s="13">
        <v>18875</v>
      </c>
    </row>
    <row r="40" spans="1:4" x14ac:dyDescent="0.3">
      <c r="A40" s="1">
        <v>87</v>
      </c>
      <c r="B40" s="35" t="s">
        <v>34</v>
      </c>
      <c r="C40" s="11">
        <v>30106</v>
      </c>
    </row>
    <row r="41" spans="1:4" x14ac:dyDescent="0.3">
      <c r="A41" s="1">
        <v>88</v>
      </c>
      <c r="B41" s="35" t="s">
        <v>35</v>
      </c>
      <c r="C41" s="11">
        <v>2506</v>
      </c>
    </row>
    <row r="42" spans="1:4" x14ac:dyDescent="0.3">
      <c r="A42" s="1">
        <v>89</v>
      </c>
      <c r="B42" s="10" t="s">
        <v>36</v>
      </c>
      <c r="C42" s="11">
        <f>C35+C37+C40+C41</f>
        <v>248106</v>
      </c>
    </row>
    <row r="43" spans="1:4" x14ac:dyDescent="0.3">
      <c r="A43" s="1">
        <v>90</v>
      </c>
      <c r="B43" s="12" t="s">
        <v>23</v>
      </c>
      <c r="C43" s="13"/>
    </row>
    <row r="44" spans="1:4" x14ac:dyDescent="0.3">
      <c r="A44" s="1">
        <v>91</v>
      </c>
      <c r="B44" s="36" t="s">
        <v>37</v>
      </c>
      <c r="C44" s="18">
        <f>C42+C43</f>
        <v>248106</v>
      </c>
    </row>
    <row r="45" spans="1:4" x14ac:dyDescent="0.3">
      <c r="A45" s="1"/>
      <c r="B45" s="12"/>
      <c r="C45" s="13"/>
    </row>
    <row r="46" spans="1:4" ht="16.2" x14ac:dyDescent="0.3">
      <c r="A46" s="26">
        <v>92</v>
      </c>
      <c r="B46" s="35" t="s">
        <v>38</v>
      </c>
      <c r="C46" s="11">
        <v>1389605</v>
      </c>
      <c r="D46" s="37"/>
    </row>
    <row r="47" spans="1:4" x14ac:dyDescent="0.3">
      <c r="A47" s="1">
        <v>93</v>
      </c>
      <c r="B47" s="38" t="s">
        <v>39</v>
      </c>
      <c r="C47" s="39">
        <v>1261768</v>
      </c>
    </row>
    <row r="48" spans="1:4" x14ac:dyDescent="0.3">
      <c r="A48" s="1">
        <v>94</v>
      </c>
      <c r="B48" s="38" t="s">
        <v>40</v>
      </c>
      <c r="C48" s="39">
        <v>127837</v>
      </c>
    </row>
    <row r="49" spans="1:3" x14ac:dyDescent="0.3">
      <c r="A49" s="1"/>
      <c r="B49" s="38"/>
      <c r="C49" s="13"/>
    </row>
    <row r="50" spans="1:3" x14ac:dyDescent="0.3">
      <c r="A50" s="1"/>
      <c r="B50" s="38"/>
      <c r="C50" s="13"/>
    </row>
    <row r="51" spans="1:3" x14ac:dyDescent="0.3">
      <c r="A51" s="1"/>
      <c r="B51" s="38"/>
      <c r="C51" s="40"/>
    </row>
    <row r="52" spans="1:3" x14ac:dyDescent="0.3">
      <c r="A52" s="1"/>
      <c r="B52" s="38"/>
      <c r="C52" s="40"/>
    </row>
    <row r="53" spans="1:3" x14ac:dyDescent="0.3">
      <c r="A53" s="26"/>
      <c r="B53" s="41" t="s">
        <v>41</v>
      </c>
      <c r="C53" s="42"/>
    </row>
    <row r="54" spans="1:3" x14ac:dyDescent="0.3">
      <c r="A54" s="26">
        <v>95</v>
      </c>
      <c r="B54" s="43" t="s">
        <v>42</v>
      </c>
      <c r="C54" s="28" t="s">
        <v>2</v>
      </c>
    </row>
    <row r="55" spans="1:3" x14ac:dyDescent="0.3">
      <c r="A55" s="26"/>
      <c r="B55" s="44" t="s">
        <v>43</v>
      </c>
      <c r="C55" s="45"/>
    </row>
    <row r="56" spans="1:3" x14ac:dyDescent="0.3">
      <c r="A56" s="23">
        <v>96</v>
      </c>
      <c r="B56" s="46" t="s">
        <v>44</v>
      </c>
      <c r="C56" s="39"/>
    </row>
    <row r="57" spans="1:3" x14ac:dyDescent="0.3">
      <c r="A57" s="23">
        <v>97</v>
      </c>
      <c r="B57" s="46" t="s">
        <v>45</v>
      </c>
      <c r="C57" s="45"/>
    </row>
    <row r="58" spans="1:3" x14ac:dyDescent="0.3">
      <c r="A58" s="23"/>
      <c r="B58" s="46"/>
      <c r="C58" s="45"/>
    </row>
    <row r="59" spans="1:3" x14ac:dyDescent="0.3">
      <c r="A59" s="4">
        <v>98</v>
      </c>
      <c r="B59" s="35" t="s">
        <v>46</v>
      </c>
      <c r="C59" s="47"/>
    </row>
    <row r="60" spans="1:3" x14ac:dyDescent="0.3">
      <c r="A60" s="1">
        <v>99</v>
      </c>
      <c r="B60" s="46" t="s">
        <v>47</v>
      </c>
      <c r="C60" s="13">
        <v>161</v>
      </c>
    </row>
    <row r="61" spans="1:3" x14ac:dyDescent="0.3">
      <c r="A61" s="1">
        <v>100</v>
      </c>
      <c r="B61" s="38" t="s">
        <v>48</v>
      </c>
      <c r="C61" s="13">
        <v>651799</v>
      </c>
    </row>
    <row r="62" spans="1:3" x14ac:dyDescent="0.3">
      <c r="A62" s="48"/>
      <c r="B62" s="49"/>
      <c r="C62" s="50"/>
    </row>
    <row r="63" spans="1:3" x14ac:dyDescent="0.3">
      <c r="A63" s="48"/>
      <c r="B63" s="51" t="s">
        <v>49</v>
      </c>
      <c r="C63" s="52"/>
    </row>
    <row r="64" spans="1:3" x14ac:dyDescent="0.3">
      <c r="A64" s="48"/>
      <c r="B64" s="53" t="s">
        <v>50</v>
      </c>
      <c r="C64" s="52"/>
    </row>
    <row r="65" spans="1:3" x14ac:dyDescent="0.3">
      <c r="A65" s="48"/>
      <c r="B65" s="53"/>
      <c r="C65" s="52"/>
    </row>
    <row r="66" spans="1:3" x14ac:dyDescent="0.3">
      <c r="A66" s="48"/>
      <c r="B66" s="53" t="s">
        <v>51</v>
      </c>
      <c r="C66" s="52"/>
    </row>
    <row r="67" spans="1:3" x14ac:dyDescent="0.3">
      <c r="A67" s="48"/>
      <c r="B67" s="53" t="s">
        <v>52</v>
      </c>
      <c r="C67" s="52"/>
    </row>
    <row r="68" spans="1:3" x14ac:dyDescent="0.3">
      <c r="A68" s="48"/>
      <c r="B68" s="53" t="s">
        <v>53</v>
      </c>
      <c r="C68" s="52"/>
    </row>
    <row r="69" spans="1:3" x14ac:dyDescent="0.3">
      <c r="A69" s="48"/>
      <c r="B69" s="53" t="s">
        <v>54</v>
      </c>
      <c r="C69" s="52"/>
    </row>
    <row r="70" spans="1:3" x14ac:dyDescent="0.3">
      <c r="A70" s="48"/>
      <c r="B70" s="53" t="s">
        <v>55</v>
      </c>
      <c r="C70" s="52"/>
    </row>
    <row r="71" spans="1:3" x14ac:dyDescent="0.3">
      <c r="A71" s="48"/>
      <c r="B71" s="53"/>
      <c r="C71" s="52"/>
    </row>
    <row r="72" spans="1:3" x14ac:dyDescent="0.3">
      <c r="A72" s="48"/>
      <c r="B72" s="53" t="s">
        <v>56</v>
      </c>
      <c r="C72" s="54"/>
    </row>
    <row r="73" spans="1:3" x14ac:dyDescent="0.3">
      <c r="A73" s="48"/>
      <c r="B73" s="53" t="s">
        <v>57</v>
      </c>
      <c r="C73" s="54"/>
    </row>
    <row r="74" spans="1:3" x14ac:dyDescent="0.3">
      <c r="A74" s="48"/>
      <c r="B74" s="55"/>
      <c r="C74" s="54"/>
    </row>
    <row r="75" spans="1:3" x14ac:dyDescent="0.3">
      <c r="B75" s="56" t="s">
        <v>58</v>
      </c>
    </row>
    <row r="76" spans="1:3" x14ac:dyDescent="0.3">
      <c r="B76" s="57" t="s">
        <v>59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headerFooter>
    <oddHeader>&amp;LPříloha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rehakova</dc:creator>
  <cp:lastModifiedBy>rehakova</cp:lastModifiedBy>
  <cp:lastPrinted>2016-03-01T12:40:29Z</cp:lastPrinted>
  <dcterms:created xsi:type="dcterms:W3CDTF">2016-03-01T12:34:58Z</dcterms:created>
  <dcterms:modified xsi:type="dcterms:W3CDTF">2016-03-01T12:40:34Z</dcterms:modified>
</cp:coreProperties>
</file>